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takur\Desktop\"/>
    </mc:Choice>
  </mc:AlternateContent>
  <xr:revisionPtr revIDLastSave="0" documentId="13_ncr:1_{43495787-AF2E-48E1-8FF1-9733BF310479}" xr6:coauthVersionLast="47" xr6:coauthVersionMax="47" xr10:uidLastSave="{00000000-0000-0000-0000-000000000000}"/>
  <bookViews>
    <workbookView xWindow="-120" yWindow="-120" windowWidth="29040" windowHeight="15840" xr2:uid="{00000000-000D-0000-FFFF-FFFF00000000}"/>
  </bookViews>
  <sheets>
    <sheet name="残業単価計算表" sheetId="2" r:id="rId1"/>
    <sheet name="記入例" sheetId="3" r:id="rId2"/>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24" i="2" l="1"/>
  <c r="C25" i="2"/>
  <c r="C26" i="2" s="1"/>
  <c r="I24" i="3"/>
  <c r="I25" i="3" s="1"/>
  <c r="H24" i="3"/>
  <c r="H25" i="3" s="1"/>
  <c r="G24" i="3"/>
  <c r="G25" i="3" s="1"/>
  <c r="F24" i="3"/>
  <c r="E24" i="3"/>
  <c r="E25" i="3" s="1"/>
  <c r="D24" i="3"/>
  <c r="C24" i="3"/>
  <c r="C10" i="3"/>
  <c r="F25" i="3" s="1"/>
  <c r="D24" i="2"/>
  <c r="E24" i="2"/>
  <c r="F24" i="2"/>
  <c r="G24" i="2"/>
  <c r="H24" i="2"/>
  <c r="I24" i="2"/>
  <c r="C10" i="2"/>
  <c r="H25" i="2" s="1"/>
  <c r="H26" i="2" s="1"/>
  <c r="C27" i="2" l="1"/>
  <c r="F25" i="2"/>
  <c r="F26" i="2" s="1"/>
  <c r="D25" i="2"/>
  <c r="D27" i="2" s="1"/>
  <c r="I25" i="2"/>
  <c r="I26" i="2" s="1"/>
  <c r="E25" i="2"/>
  <c r="E26" i="2" s="1"/>
  <c r="G25" i="2"/>
  <c r="G26" i="2" s="1"/>
  <c r="F26" i="3"/>
  <c r="F27" i="3"/>
  <c r="I26" i="3"/>
  <c r="I27" i="3"/>
  <c r="E27" i="3"/>
  <c r="E26" i="3"/>
  <c r="G27" i="3"/>
  <c r="G26" i="3"/>
  <c r="H26" i="3"/>
  <c r="H27" i="3"/>
  <c r="C25" i="3"/>
  <c r="D25" i="3"/>
  <c r="G27" i="2"/>
  <c r="H27" i="2"/>
  <c r="D26" i="2" l="1"/>
  <c r="I27" i="2"/>
  <c r="E27" i="2"/>
  <c r="F27" i="2"/>
  <c r="C27" i="3"/>
  <c r="C26" i="3"/>
  <c r="D27" i="3"/>
  <c r="D2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畠山拓郎</author>
  </authors>
  <commentList>
    <comment ref="C10" authorId="0" shapeId="0" xr:uid="{9BDE9F2B-6B3C-4D66-9AC3-42EC749970D1}">
      <text>
        <r>
          <rPr>
            <b/>
            <sz val="9"/>
            <color indexed="81"/>
            <rFont val="MS P ゴシック"/>
            <family val="3"/>
            <charset val="128"/>
          </rPr>
          <t>日によって所定労働時間数が異なる場合は、直接入力してください。</t>
        </r>
      </text>
    </comment>
    <comment ref="B13" authorId="0" shapeId="0" xr:uid="{2229D7CB-B0EE-4903-82EE-75D10706AB34}">
      <text>
        <r>
          <rPr>
            <b/>
            <sz val="9"/>
            <color indexed="81"/>
            <rFont val="MS P ゴシック"/>
            <family val="3"/>
            <charset val="128"/>
          </rPr>
          <t>残業単価の計算の基礎となる給与を入力してください。
また、法規により</t>
        </r>
        <r>
          <rPr>
            <b/>
            <u/>
            <sz val="9"/>
            <color indexed="81"/>
            <rFont val="MS P ゴシック"/>
            <family val="3"/>
            <charset val="128"/>
          </rPr>
          <t xml:space="preserve">下記賃金は計算基礎から除外できます。 </t>
        </r>
        <r>
          <rPr>
            <b/>
            <sz val="9"/>
            <color indexed="81"/>
            <rFont val="MS P ゴシック"/>
            <family val="3"/>
            <charset val="128"/>
          </rPr>
          <t>なお、除外賃金にあたるか否かは、名称にかかわらず実質によります。 例えば、「住宅手当」の名称であっても、全員に一律に定額で支給されるなど、住宅に要する費用に応じて算定されない賃金は除外賃金にあたりません。
【除外賃金】
　1.　家族手当
　2.　通勤手当
　3.　別居手当
　4.　子女教育手当
　5.　住宅手当
　6.　臨時に支払われた賃金（結婚手当など）
　7.　1箇月を超える期間ごとに支払われる賃金（賞与など）</t>
        </r>
      </text>
    </comment>
    <comment ref="B25" authorId="0" shapeId="0" xr:uid="{62BF921F-A9C5-40A6-8F30-BC295F1128C1}">
      <text>
        <r>
          <rPr>
            <b/>
            <sz val="9"/>
            <color indexed="81"/>
            <rFont val="MS P ゴシック"/>
            <family val="3"/>
            <charset val="128"/>
          </rPr>
          <t>単価は全て、1円未満の端数については、50銭未満を切り捨てて、50銭以上を1円に切り上げています。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畠山拓郎</author>
  </authors>
  <commentList>
    <comment ref="C10" authorId="0" shapeId="0" xr:uid="{F1C62AF6-63F8-4E01-9EB9-8400F7069F8F}">
      <text>
        <r>
          <rPr>
            <b/>
            <sz val="9"/>
            <color indexed="81"/>
            <rFont val="MS P ゴシック"/>
            <family val="3"/>
            <charset val="128"/>
          </rPr>
          <t>日によって所定労働時間数が異なる場合は、直接入力してください。</t>
        </r>
      </text>
    </comment>
    <comment ref="B13" authorId="0" shapeId="0" xr:uid="{C586DC9F-6652-4709-A7B1-07215CEAE638}">
      <text>
        <r>
          <rPr>
            <b/>
            <sz val="9"/>
            <color indexed="81"/>
            <rFont val="MS P ゴシック"/>
            <family val="3"/>
            <charset val="128"/>
          </rPr>
          <t>残業単価の計算の基礎となる給与を入力してください。
また、法規により</t>
        </r>
        <r>
          <rPr>
            <b/>
            <u/>
            <sz val="9"/>
            <color indexed="81"/>
            <rFont val="MS P ゴシック"/>
            <family val="3"/>
            <charset val="128"/>
          </rPr>
          <t xml:space="preserve">下記賃金は計算基礎から除外できます。 </t>
        </r>
        <r>
          <rPr>
            <b/>
            <sz val="9"/>
            <color indexed="81"/>
            <rFont val="MS P ゴシック"/>
            <family val="3"/>
            <charset val="128"/>
          </rPr>
          <t>なお、除外賃金にあたるか否かは、名称にかかわらず実質によります。 例えば、「住宅手当」の名称であっても、全員に一律に定額で支給されるなど、住宅に要する費用に応じて算定されない賃金は除外賃金にあたりません。
【除外賃金】
　1.　家族手当
　2.　通勤手当
　3.　別居手当
　4.　子女教育手当
　5.　住宅手当
　6.　臨時に支払われた賃金（結婚手当など）
　7.　1箇月を超える期間ごとに支払われる賃金（賞与など）</t>
        </r>
      </text>
    </comment>
    <comment ref="B25" authorId="0" shapeId="0" xr:uid="{AB6F6752-A826-4E57-899C-31B5657BE0E3}">
      <text>
        <r>
          <rPr>
            <b/>
            <sz val="9"/>
            <color indexed="81"/>
            <rFont val="MS P ゴシック"/>
            <family val="3"/>
            <charset val="128"/>
          </rPr>
          <t>単価は全て、1円未満の端数については、50銭未満を切り捨てて、50銭以上を1円に切り上げることが認められています。</t>
        </r>
      </text>
    </comment>
  </commentList>
</comments>
</file>

<file path=xl/sharedStrings.xml><?xml version="1.0" encoding="utf-8"?>
<sst xmlns="http://schemas.openxmlformats.org/spreadsheetml/2006/main" count="37" uniqueCount="21">
  <si>
    <t>所定労働時間数</t>
    <rPh sb="0" eb="2">
      <t>ショテイ</t>
    </rPh>
    <rPh sb="2" eb="4">
      <t>ロウドウ</t>
    </rPh>
    <rPh sb="4" eb="6">
      <t>ジカン</t>
    </rPh>
    <rPh sb="6" eb="7">
      <t>スウ</t>
    </rPh>
    <phoneticPr fontId="1"/>
  </si>
  <si>
    <t>時間</t>
    <rPh sb="0" eb="2">
      <t>ジカン</t>
    </rPh>
    <phoneticPr fontId="1"/>
  </si>
  <si>
    <t>年間所定労働日数</t>
    <rPh sb="0" eb="2">
      <t>ネンカン</t>
    </rPh>
    <rPh sb="2" eb="4">
      <t>ショテイ</t>
    </rPh>
    <rPh sb="4" eb="6">
      <t>ロウドウ</t>
    </rPh>
    <rPh sb="6" eb="8">
      <t>ニッスウ</t>
    </rPh>
    <phoneticPr fontId="1"/>
  </si>
  <si>
    <t>日</t>
    <rPh sb="0" eb="1">
      <t>ニチ</t>
    </rPh>
    <phoneticPr fontId="1"/>
  </si>
  <si>
    <t>基本給</t>
    <rPh sb="0" eb="3">
      <t>キホンキュウ</t>
    </rPh>
    <phoneticPr fontId="1"/>
  </si>
  <si>
    <t>○○手当</t>
    <rPh sb="2" eb="4">
      <t>テアテ</t>
    </rPh>
    <phoneticPr fontId="1"/>
  </si>
  <si>
    <t>時間外手当単価
（時間単価×1.25）</t>
    <phoneticPr fontId="1"/>
  </si>
  <si>
    <t>法定休出手当単価
（時間単価×1.35）</t>
    <phoneticPr fontId="1"/>
  </si>
  <si>
    <t>氏名</t>
    <rPh sb="0" eb="2">
      <t>シメイ</t>
    </rPh>
    <phoneticPr fontId="1"/>
  </si>
  <si>
    <t>山田　太郎</t>
    <rPh sb="0" eb="2">
      <t>ヤマダ</t>
    </rPh>
    <rPh sb="3" eb="5">
      <t>タロウ</t>
    </rPh>
    <phoneticPr fontId="1"/>
  </si>
  <si>
    <t>残業単価計算表</t>
    <rPh sb="0" eb="2">
      <t>ザンギョウ</t>
    </rPh>
    <rPh sb="2" eb="4">
      <t>タンカ</t>
    </rPh>
    <rPh sb="4" eb="6">
      <t>ケイサン</t>
    </rPh>
    <rPh sb="6" eb="7">
      <t>ヒョウ</t>
    </rPh>
    <phoneticPr fontId="1"/>
  </si>
  <si>
    <t>××手当</t>
    <rPh sb="2" eb="4">
      <t>テアテ</t>
    </rPh>
    <phoneticPr fontId="1"/>
  </si>
  <si>
    <t>月額給与</t>
    <rPh sb="0" eb="2">
      <t>ゲツガク</t>
    </rPh>
    <rPh sb="2" eb="4">
      <t>キュウヨ</t>
    </rPh>
    <phoneticPr fontId="1"/>
  </si>
  <si>
    <t>黄色いセルを入力してください。</t>
    <rPh sb="0" eb="2">
      <t>キイロ</t>
    </rPh>
    <rPh sb="6" eb="8">
      <t>ニュウリョク</t>
    </rPh>
    <phoneticPr fontId="1"/>
  </si>
  <si>
    <t>１時間単価</t>
    <rPh sb="1" eb="5">
      <t>ジカンタンカ</t>
    </rPh>
    <phoneticPr fontId="1"/>
  </si>
  <si>
    <t>合計</t>
    <rPh sb="0" eb="2">
      <t>ゴウケイ</t>
    </rPh>
    <phoneticPr fontId="1"/>
  </si>
  <si>
    <t>月額給与の方の残業単価を計算します。</t>
    <rPh sb="0" eb="2">
      <t>ゲツガク</t>
    </rPh>
    <rPh sb="2" eb="4">
      <t>キュウヨ</t>
    </rPh>
    <rPh sb="5" eb="6">
      <t>カタ</t>
    </rPh>
    <rPh sb="7" eb="9">
      <t>ザンギョウ</t>
    </rPh>
    <rPh sb="9" eb="11">
      <t>タンカ</t>
    </rPh>
    <rPh sb="12" eb="14">
      <t>ケイサン</t>
    </rPh>
    <phoneticPr fontId="1"/>
  </si>
  <si>
    <t>月平均所定労働時間数</t>
    <rPh sb="7" eb="9">
      <t>ジカン</t>
    </rPh>
    <phoneticPr fontId="1"/>
  </si>
  <si>
    <t>時間単価</t>
    <rPh sb="0" eb="4">
      <t>ジカンタンカ</t>
    </rPh>
    <phoneticPr fontId="1"/>
  </si>
  <si>
    <t>時間単価</t>
    <rPh sb="0" eb="2">
      <t>ジカン</t>
    </rPh>
    <rPh sb="2" eb="4">
      <t>タンカ</t>
    </rPh>
    <phoneticPr fontId="1"/>
  </si>
  <si>
    <t>1日の所定労働時間数</t>
    <rPh sb="1" eb="2">
      <t>ニチ</t>
    </rPh>
    <rPh sb="3" eb="5">
      <t>ショテイ</t>
    </rPh>
    <rPh sb="5" eb="7">
      <t>ロウドウ</t>
    </rPh>
    <rPh sb="7" eb="9">
      <t>ジカン</t>
    </rPh>
    <rPh sb="9" eb="10">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</si>
</sst>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0_ "/>
  </numFmts>
  <fonts count="14">
    <font>
      <sz val="11"/>
      <color theme="1"/>
      <name val="ＭＳ Ｐゴシック"/>
      <family val="2"/>
      <charset val="128"/>
      <scheme val="minor"/>
    </font>
    <font>
      <sz val="6"/>
      <name val="ＭＳ Ｐゴシック"/>
      <family val="2"/>
      <charset val="128"/>
      <scheme val="minor"/>
    </font>
    <font>
      <sz val="11"/>
      <color theme="1"/>
      <name val="HGP創英角ｺﾞｼｯｸUB"/>
      <family val="3"/>
      <charset val="128"/>
    </font>
    <font>
      <b/>
      <sz val="9"/>
      <color indexed="81"/>
      <name val="MS P ゴシック"/>
      <family val="3"/>
      <charset val="128"/>
    </font>
    <font>
      <b/>
      <sz val="11"/>
      <color rgb="FFFF0000"/>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u/>
      <sz val="9"/>
      <color indexed="81"/>
      <name val="MS P ゴシック"/>
      <family val="3"/>
      <charset val="128"/>
    </font>
    <font>
      <sz val="10"/>
      <color theme="1"/>
      <name val="ＭＳ Ｐゴシック"/>
      <family val="2"/>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1">
    <xf numFmtId="0" fontId="0" fillId="0" borderId="0">
      <alignment vertical="center"/>
    </xf>
  </cellStyleXfs>
  <cellXfs count="26">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2" borderId="1" xfId="0" applyFill="1" applyBorder="1">
      <alignment vertical="center"/>
    </xf>
    <xf numFmtId="176" fontId="0" fillId="2" borderId="1" xfId="0" applyNumberFormat="1" applyFill="1" applyBorder="1">
      <alignment vertical="center"/>
    </xf>
    <xf numFmtId="0" fontId="2" fillId="2" borderId="2" xfId="0" applyFont="1" applyFill="1" applyBorder="1">
      <alignment vertical="center"/>
    </xf>
    <xf numFmtId="0" fontId="2" fillId="0" borderId="0" xfId="0" applyFont="1" applyFill="1" applyBorder="1">
      <alignment vertical="center"/>
    </xf>
    <xf numFmtId="0" fontId="0" fillId="0" borderId="0" xfId="0" applyFill="1">
      <alignment vertical="center"/>
    </xf>
    <xf numFmtId="0" fontId="0" fillId="0" borderId="0" xfId="0" applyFill="1" applyBorder="1">
      <alignment vertical="center"/>
    </xf>
    <xf numFmtId="0" fontId="0" fillId="0" borderId="0" xfId="0" applyFill="1" applyAlignment="1">
      <alignment vertical="center"/>
    </xf>
    <xf numFmtId="0" fontId="8" fillId="0" borderId="0" xfId="0" applyFont="1">
      <alignment vertical="center"/>
    </xf>
    <xf numFmtId="0" fontId="0" fillId="0" borderId="0" xfId="0" applyFill="1" applyBorder="1" applyAlignment="1">
      <alignment vertical="center"/>
    </xf>
    <xf numFmtId="178" fontId="2" fillId="0" borderId="2" xfId="0" applyNumberFormat="1" applyFont="1" applyFill="1" applyBorder="1">
      <alignment vertical="center"/>
    </xf>
    <xf numFmtId="176" fontId="7" fillId="0" borderId="1" xfId="0" applyNumberFormat="1" applyFont="1" applyFill="1" applyBorder="1">
      <alignment vertical="center"/>
    </xf>
    <xf numFmtId="0" fontId="5" fillId="0" borderId="1" xfId="0" applyFont="1" applyFill="1" applyBorder="1" applyAlignment="1">
      <alignment horizontal="center" vertical="center"/>
    </xf>
    <xf numFmtId="177" fontId="4" fillId="0" borderId="1" xfId="0" applyNumberFormat="1" applyFont="1" applyFill="1" applyBorder="1">
      <alignment vertical="center"/>
    </xf>
    <xf numFmtId="0" fontId="6" fillId="0" borderId="1" xfId="0" applyFont="1" applyFill="1" applyBorder="1" applyAlignment="1">
      <alignment horizontal="center" vertical="center" wrapText="1"/>
    </xf>
    <xf numFmtId="0" fontId="9" fillId="0" borderId="0" xfId="0" applyFont="1">
      <alignment vertical="center"/>
    </xf>
    <xf numFmtId="0" fontId="10" fillId="0" borderId="0" xfId="0" applyFont="1">
      <alignment vertical="center"/>
    </xf>
    <xf numFmtId="0" fontId="10" fillId="0" borderId="0" xfId="0" applyFont="1" applyFill="1">
      <alignment vertical="center"/>
    </xf>
    <xf numFmtId="0" fontId="0" fillId="3" borderId="1" xfId="0" applyFill="1" applyBorder="1" applyAlignment="1">
      <alignment horizontal="center" vertical="center" wrapText="1"/>
    </xf>
    <xf numFmtId="176" fontId="0" fillId="3" borderId="1" xfId="0" applyNumberForma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3" xfId="0" applyBorder="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28575</xdr:colOff>
      <xdr:row>6</xdr:row>
      <xdr:rowOff>142875</xdr:rowOff>
    </xdr:from>
    <xdr:to>
      <xdr:col>10</xdr:col>
      <xdr:colOff>85725</xdr:colOff>
      <xdr:row>25</xdr:row>
      <xdr:rowOff>123825</xdr:rowOff>
    </xdr:to>
    <xdr:sp macro="" textlink="">
      <xdr:nvSpPr>
        <xdr:cNvPr id="2" name="吹き出し: 角を丸めた四角形 1">
          <a:extLst>
            <a:ext uri="{FF2B5EF4-FFF2-40B4-BE49-F238E27FC236}">
              <a16:creationId xmlns:a16="http://schemas.microsoft.com/office/drawing/2014/main" id="{FA4D6E0A-D617-49C0-B023-7A7487F1B69D}"/>
            </a:ext>
          </a:extLst>
        </xdr:cNvPr>
        <xdr:cNvSpPr/>
      </xdr:nvSpPr>
      <xdr:spPr>
        <a:xfrm>
          <a:off x="3676650" y="1400175"/>
          <a:ext cx="4791075" cy="3762375"/>
        </a:xfrm>
        <a:prstGeom prst="wedgeRoundRectCallout">
          <a:avLst>
            <a:gd name="adj1" fmla="val -67565"/>
            <a:gd name="adj2" fmla="val -1679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残業単価の計算の基礎となる給与を入力してください。</a:t>
          </a:r>
        </a:p>
        <a:p>
          <a:pPr algn="l"/>
          <a:endParaRPr kumimoji="1" lang="ja-JP" altLang="en-US" sz="1100"/>
        </a:p>
        <a:p>
          <a:pPr algn="l"/>
          <a:r>
            <a:rPr kumimoji="1" lang="ja-JP" altLang="en-US" sz="1100"/>
            <a:t>また、法規により下記賃金は計算基礎から除外できます。 なお、除外賃金にあたるか否かは、名称にかかわらず実質によります。 例えば、「住宅手当」の名称であっても、全員に一律に定額で支給されるなど、住宅に要する費用に応じて算定されない賃金は除外賃金にあたりません。</a:t>
          </a:r>
        </a:p>
        <a:p>
          <a:pPr algn="l"/>
          <a:endParaRPr kumimoji="1" lang="ja-JP" altLang="en-US" sz="1100"/>
        </a:p>
        <a:p>
          <a:pPr algn="l"/>
          <a:r>
            <a:rPr kumimoji="1" lang="en-US" altLang="ja-JP" sz="1100"/>
            <a:t>【</a:t>
          </a:r>
          <a:r>
            <a:rPr kumimoji="1" lang="ja-JP" altLang="en-US" sz="1100"/>
            <a:t>除外賃金</a:t>
          </a:r>
          <a:r>
            <a:rPr kumimoji="1" lang="en-US" altLang="ja-JP" sz="1100"/>
            <a:t>】</a:t>
          </a:r>
        </a:p>
        <a:p>
          <a:pPr algn="l"/>
          <a:r>
            <a:rPr kumimoji="1" lang="ja-JP" altLang="en-US" sz="1100"/>
            <a:t>　</a:t>
          </a:r>
          <a:r>
            <a:rPr kumimoji="1" lang="en-US" altLang="ja-JP" sz="1100"/>
            <a:t>1.</a:t>
          </a:r>
          <a:r>
            <a:rPr kumimoji="1" lang="ja-JP" altLang="en-US" sz="1100"/>
            <a:t>　家族手当</a:t>
          </a:r>
        </a:p>
        <a:p>
          <a:pPr algn="l"/>
          <a:r>
            <a:rPr kumimoji="1" lang="ja-JP" altLang="en-US" sz="1100"/>
            <a:t>　</a:t>
          </a:r>
          <a:r>
            <a:rPr kumimoji="1" lang="en-US" altLang="ja-JP" sz="1100"/>
            <a:t>2.</a:t>
          </a:r>
          <a:r>
            <a:rPr kumimoji="1" lang="ja-JP" altLang="en-US" sz="1100"/>
            <a:t>　通勤手当</a:t>
          </a:r>
        </a:p>
        <a:p>
          <a:pPr algn="l"/>
          <a:r>
            <a:rPr kumimoji="1" lang="ja-JP" altLang="en-US" sz="1100"/>
            <a:t>　</a:t>
          </a:r>
          <a:r>
            <a:rPr kumimoji="1" lang="en-US" altLang="ja-JP" sz="1100"/>
            <a:t>3.</a:t>
          </a:r>
          <a:r>
            <a:rPr kumimoji="1" lang="ja-JP" altLang="en-US" sz="1100"/>
            <a:t>　別居手当</a:t>
          </a:r>
        </a:p>
        <a:p>
          <a:pPr algn="l"/>
          <a:r>
            <a:rPr kumimoji="1" lang="ja-JP" altLang="en-US" sz="1100"/>
            <a:t>　</a:t>
          </a:r>
          <a:r>
            <a:rPr kumimoji="1" lang="en-US" altLang="ja-JP" sz="1100"/>
            <a:t>4.</a:t>
          </a:r>
          <a:r>
            <a:rPr kumimoji="1" lang="ja-JP" altLang="en-US" sz="1100"/>
            <a:t>　子女教育手当</a:t>
          </a:r>
        </a:p>
        <a:p>
          <a:pPr algn="l"/>
          <a:r>
            <a:rPr kumimoji="1" lang="ja-JP" altLang="en-US" sz="1100"/>
            <a:t>　</a:t>
          </a:r>
          <a:r>
            <a:rPr kumimoji="1" lang="en-US" altLang="ja-JP" sz="1100"/>
            <a:t>5.</a:t>
          </a:r>
          <a:r>
            <a:rPr kumimoji="1" lang="ja-JP" altLang="en-US" sz="1100"/>
            <a:t>　住宅手当</a:t>
          </a:r>
        </a:p>
        <a:p>
          <a:pPr algn="l"/>
          <a:r>
            <a:rPr kumimoji="1" lang="ja-JP" altLang="en-US" sz="1100"/>
            <a:t>　</a:t>
          </a:r>
          <a:r>
            <a:rPr kumimoji="1" lang="en-US" altLang="ja-JP" sz="1100"/>
            <a:t>6.</a:t>
          </a:r>
          <a:r>
            <a:rPr kumimoji="1" lang="ja-JP" altLang="en-US" sz="1100"/>
            <a:t>　臨時に支払われた賃金（結婚手当など）</a:t>
          </a:r>
        </a:p>
        <a:p>
          <a:pPr algn="l"/>
          <a:r>
            <a:rPr kumimoji="1" lang="ja-JP" altLang="en-US" sz="1100"/>
            <a:t>　</a:t>
          </a:r>
          <a:r>
            <a:rPr kumimoji="1" lang="en-US" altLang="ja-JP" sz="1100"/>
            <a:t>7.</a:t>
          </a:r>
          <a:r>
            <a:rPr kumimoji="1" lang="ja-JP" altLang="en-US" sz="1100"/>
            <a:t>　</a:t>
          </a:r>
          <a:r>
            <a:rPr kumimoji="1" lang="en-US" altLang="ja-JP" sz="1100"/>
            <a:t>1</a:t>
          </a:r>
          <a:r>
            <a:rPr kumimoji="1" lang="ja-JP" altLang="en-US" sz="1100"/>
            <a:t>箇月を超える期間ごとに支払われる賃金（賞与など）</a:t>
          </a:r>
        </a:p>
      </xdr:txBody>
    </xdr:sp>
    <xdr:clientData/>
  </xdr:twoCellAnchor>
  <xdr:twoCellAnchor>
    <xdr:from>
      <xdr:col>3</xdr:col>
      <xdr:colOff>219075</xdr:colOff>
      <xdr:row>26</xdr:row>
      <xdr:rowOff>19050</xdr:rowOff>
    </xdr:from>
    <xdr:to>
      <xdr:col>7</xdr:col>
      <xdr:colOff>581024</xdr:colOff>
      <xdr:row>29</xdr:row>
      <xdr:rowOff>85725</xdr:rowOff>
    </xdr:to>
    <xdr:sp macro="" textlink="">
      <xdr:nvSpPr>
        <xdr:cNvPr id="4" name="吹き出し: 角を丸めた四角形 3">
          <a:extLst>
            <a:ext uri="{FF2B5EF4-FFF2-40B4-BE49-F238E27FC236}">
              <a16:creationId xmlns:a16="http://schemas.microsoft.com/office/drawing/2014/main" id="{CF11F54A-746B-4BA0-843F-3793BD5FD836}"/>
            </a:ext>
          </a:extLst>
        </xdr:cNvPr>
        <xdr:cNvSpPr/>
      </xdr:nvSpPr>
      <xdr:spPr>
        <a:xfrm>
          <a:off x="3057525" y="5400675"/>
          <a:ext cx="3600449" cy="752475"/>
        </a:xfrm>
        <a:prstGeom prst="wedgeRoundRectCallout">
          <a:avLst>
            <a:gd name="adj1" fmla="val -53525"/>
            <a:gd name="adj2" fmla="val -94778"/>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単価は全て、</a:t>
          </a:r>
          <a:r>
            <a:rPr kumimoji="1" lang="en-US" altLang="ja-JP" sz="1100"/>
            <a:t>1</a:t>
          </a:r>
          <a:r>
            <a:rPr kumimoji="1" lang="ja-JP" altLang="en-US" sz="1100"/>
            <a:t>円未満の端数については、</a:t>
          </a:r>
          <a:r>
            <a:rPr kumimoji="1" lang="en-US" altLang="ja-JP" sz="1100"/>
            <a:t>50</a:t>
          </a:r>
          <a:r>
            <a:rPr kumimoji="1" lang="ja-JP" altLang="en-US" sz="1100"/>
            <a:t>銭未満を切り捨てて、</a:t>
          </a:r>
          <a:r>
            <a:rPr kumimoji="1" lang="en-US" altLang="ja-JP" sz="1100"/>
            <a:t>50</a:t>
          </a:r>
          <a:r>
            <a:rPr kumimoji="1" lang="ja-JP" altLang="en-US" sz="1100"/>
            <a:t>銭以上を</a:t>
          </a:r>
          <a:r>
            <a:rPr kumimoji="1" lang="en-US" altLang="ja-JP" sz="1100"/>
            <a:t>1</a:t>
          </a:r>
          <a:r>
            <a:rPr kumimoji="1" lang="ja-JP" altLang="en-US" sz="1100"/>
            <a:t>円に切り上げています。</a:t>
          </a:r>
        </a:p>
      </xdr:txBody>
    </xdr:sp>
    <xdr:clientData/>
  </xdr:twoCellAnchor>
  <xdr:twoCellAnchor>
    <xdr:from>
      <xdr:col>4</xdr:col>
      <xdr:colOff>171450</xdr:colOff>
      <xdr:row>1</xdr:row>
      <xdr:rowOff>161925</xdr:rowOff>
    </xdr:from>
    <xdr:to>
      <xdr:col>10</xdr:col>
      <xdr:colOff>76200</xdr:colOff>
      <xdr:row>6</xdr:row>
      <xdr:rowOff>76200</xdr:rowOff>
    </xdr:to>
    <xdr:sp macro="" textlink="">
      <xdr:nvSpPr>
        <xdr:cNvPr id="5" name="吹き出し: 角を丸めた四角形 4">
          <a:extLst>
            <a:ext uri="{FF2B5EF4-FFF2-40B4-BE49-F238E27FC236}">
              <a16:creationId xmlns:a16="http://schemas.microsoft.com/office/drawing/2014/main" id="{F85B29DF-8BA8-4280-AA6A-67DD0B6DAEA5}"/>
            </a:ext>
          </a:extLst>
        </xdr:cNvPr>
        <xdr:cNvSpPr/>
      </xdr:nvSpPr>
      <xdr:spPr>
        <a:xfrm>
          <a:off x="3819525" y="428625"/>
          <a:ext cx="4638675" cy="904875"/>
        </a:xfrm>
        <a:prstGeom prst="wedgeRoundRectCallout">
          <a:avLst>
            <a:gd name="adj1" fmla="val -67931"/>
            <a:gd name="adj2" fmla="val 5837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１日の所定労働時間が異なる場合は、「月平均所定労働時間数」に直接入力してください。ただし、関数が消えてしまいますので、シートをコピーした上でおこなうなどの対応をとってください。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tabSelected="1" workbookViewId="0"/>
  </sheetViews>
  <sheetFormatPr defaultRowHeight="13.5"/>
  <cols>
    <col min="1" max="1" width="5.75" customWidth="1"/>
    <col min="2" max="2" width="20.75" customWidth="1"/>
    <col min="3" max="9" width="10.625" customWidth="1"/>
  </cols>
  <sheetData>
    <row r="1" spans="1:9" ht="21">
      <c r="B1" s="10" t="s">
        <v>10</v>
      </c>
    </row>
    <row r="2" spans="1:9" s="17" customFormat="1" ht="16.5" customHeight="1"/>
    <row r="3" spans="1:9" s="17" customFormat="1" ht="16.5" customHeight="1">
      <c r="B3" s="17" t="s">
        <v>16</v>
      </c>
    </row>
    <row r="4" spans="1:9" s="17" customFormat="1" ht="15.75" customHeight="1">
      <c r="B4" s="17" t="s">
        <v>13</v>
      </c>
    </row>
    <row r="5" spans="1:9" ht="15" thickBot="1">
      <c r="B5" s="18"/>
      <c r="C5" s="18"/>
      <c r="D5" s="19"/>
      <c r="E5" s="19"/>
      <c r="F5" s="18"/>
      <c r="G5" s="18"/>
      <c r="H5" s="18"/>
      <c r="I5" s="18"/>
    </row>
    <row r="6" spans="1:9" ht="14.25" thickBot="1">
      <c r="B6" t="s">
        <v>2</v>
      </c>
      <c r="C6" s="5"/>
      <c r="D6" t="s">
        <v>3</v>
      </c>
    </row>
    <row r="7" spans="1:9" ht="15.75" customHeight="1" thickBot="1">
      <c r="C7" s="1"/>
      <c r="D7" s="8"/>
      <c r="E7" s="8"/>
    </row>
    <row r="8" spans="1:9" ht="14.25" thickBot="1">
      <c r="B8" t="s">
        <v>20</v>
      </c>
      <c r="C8" s="5"/>
      <c r="D8" s="7" t="s">
        <v>1</v>
      </c>
      <c r="E8" s="6"/>
    </row>
    <row r="9" spans="1:9" ht="14.25" thickBot="1">
      <c r="C9" s="6"/>
      <c r="D9" s="6"/>
      <c r="E9" s="6"/>
    </row>
    <row r="10" spans="1:9" ht="14.25" thickBot="1">
      <c r="A10" s="1"/>
      <c r="B10" s="11" t="s">
        <v>17</v>
      </c>
      <c r="C10" s="12">
        <f>ROUNDDOWN((C6*C8)/12,2)</f>
        <v>0</v>
      </c>
      <c r="D10" s="9"/>
    </row>
    <row r="11" spans="1:9">
      <c r="C11" s="1"/>
      <c r="D11" s="1"/>
      <c r="E11" s="1"/>
    </row>
    <row r="12" spans="1:9" s="2" customFormat="1" ht="18" customHeight="1">
      <c r="B12" s="20" t="s">
        <v>8</v>
      </c>
      <c r="C12" s="21"/>
      <c r="D12" s="21"/>
      <c r="E12" s="21"/>
      <c r="F12" s="21"/>
      <c r="G12" s="21"/>
      <c r="H12" s="21"/>
      <c r="I12" s="21"/>
    </row>
    <row r="13" spans="1:9">
      <c r="A13" s="23" t="s">
        <v>12</v>
      </c>
      <c r="B13" s="3" t="s">
        <v>4</v>
      </c>
      <c r="C13" s="4"/>
      <c r="D13" s="4"/>
      <c r="E13" s="4"/>
      <c r="F13" s="4"/>
      <c r="G13" s="4"/>
      <c r="H13" s="4"/>
      <c r="I13" s="4"/>
    </row>
    <row r="14" spans="1:9">
      <c r="A14" s="23"/>
      <c r="B14" s="3" t="s">
        <v>5</v>
      </c>
      <c r="C14" s="4"/>
      <c r="D14" s="4"/>
      <c r="E14" s="4"/>
      <c r="F14" s="4"/>
      <c r="G14" s="4"/>
      <c r="H14" s="4"/>
      <c r="I14" s="4"/>
    </row>
    <row r="15" spans="1:9">
      <c r="A15" s="23"/>
      <c r="B15" s="3" t="s">
        <v>11</v>
      </c>
      <c r="C15" s="4"/>
      <c r="D15" s="4"/>
      <c r="E15" s="4"/>
      <c r="F15" s="4"/>
      <c r="G15" s="4"/>
      <c r="H15" s="4"/>
      <c r="I15" s="4"/>
    </row>
    <row r="16" spans="1:9">
      <c r="A16" s="23"/>
      <c r="B16" s="3"/>
      <c r="C16" s="4"/>
      <c r="D16" s="4"/>
      <c r="E16" s="4"/>
      <c r="F16" s="4"/>
      <c r="G16" s="4"/>
      <c r="H16" s="4"/>
      <c r="I16" s="4"/>
    </row>
    <row r="17" spans="1:9">
      <c r="A17" s="23"/>
      <c r="B17" s="3"/>
      <c r="C17" s="4"/>
      <c r="D17" s="4"/>
      <c r="E17" s="4"/>
      <c r="F17" s="4"/>
      <c r="G17" s="4"/>
      <c r="H17" s="4"/>
      <c r="I17" s="4"/>
    </row>
    <row r="18" spans="1:9">
      <c r="A18" s="23"/>
      <c r="B18" s="3"/>
      <c r="C18" s="4"/>
      <c r="D18" s="4"/>
      <c r="E18" s="4"/>
      <c r="F18" s="4"/>
      <c r="G18" s="4"/>
      <c r="H18" s="4"/>
      <c r="I18" s="4"/>
    </row>
    <row r="19" spans="1:9">
      <c r="A19" s="23"/>
      <c r="B19" s="3"/>
      <c r="C19" s="4"/>
      <c r="D19" s="4"/>
      <c r="E19" s="4"/>
      <c r="F19" s="4"/>
      <c r="G19" s="4"/>
      <c r="H19" s="4"/>
      <c r="I19" s="4"/>
    </row>
    <row r="20" spans="1:9">
      <c r="A20" s="23"/>
      <c r="B20" s="3"/>
      <c r="C20" s="4"/>
      <c r="D20" s="4"/>
      <c r="E20" s="4"/>
      <c r="F20" s="4"/>
      <c r="G20" s="4"/>
      <c r="H20" s="4"/>
      <c r="I20" s="4"/>
    </row>
    <row r="21" spans="1:9">
      <c r="A21" s="23"/>
      <c r="B21" s="3"/>
      <c r="C21" s="4"/>
      <c r="D21" s="4"/>
      <c r="E21" s="4"/>
      <c r="F21" s="4"/>
      <c r="G21" s="4"/>
      <c r="H21" s="4"/>
      <c r="I21" s="4"/>
    </row>
    <row r="22" spans="1:9">
      <c r="A22" s="23"/>
      <c r="B22" s="3"/>
      <c r="C22" s="4"/>
      <c r="D22" s="4"/>
      <c r="E22" s="4"/>
      <c r="F22" s="4"/>
      <c r="G22" s="4"/>
      <c r="H22" s="4"/>
      <c r="I22" s="4"/>
    </row>
    <row r="23" spans="1:9">
      <c r="A23" s="23"/>
      <c r="B23" s="3"/>
      <c r="C23" s="4"/>
      <c r="D23" s="4"/>
      <c r="E23" s="4"/>
      <c r="F23" s="4"/>
      <c r="G23" s="4"/>
      <c r="H23" s="4"/>
      <c r="I23" s="4"/>
    </row>
    <row r="24" spans="1:9" ht="32.25" customHeight="1">
      <c r="B24" s="22" t="s">
        <v>15</v>
      </c>
      <c r="C24" s="13">
        <f>SUM(C13:C23)</f>
        <v>0</v>
      </c>
      <c r="D24" s="13">
        <f>SUM(D13:D23)</f>
        <v>0</v>
      </c>
      <c r="E24" s="13">
        <f t="shared" ref="E24:I24" si="0">SUM(E13:E23)</f>
        <v>0</v>
      </c>
      <c r="F24" s="13">
        <f t="shared" si="0"/>
        <v>0</v>
      </c>
      <c r="G24" s="13">
        <f t="shared" si="0"/>
        <v>0</v>
      </c>
      <c r="H24" s="13">
        <f t="shared" si="0"/>
        <v>0</v>
      </c>
      <c r="I24" s="13">
        <f t="shared" si="0"/>
        <v>0</v>
      </c>
    </row>
    <row r="25" spans="1:9" ht="27" customHeight="1">
      <c r="A25" s="24" t="s">
        <v>14</v>
      </c>
      <c r="B25" s="14" t="s">
        <v>18</v>
      </c>
      <c r="C25" s="15" t="e">
        <f>ROUND(C24/$C$10,0)</f>
        <v>#DIV/0!</v>
      </c>
      <c r="D25" s="15" t="e">
        <f t="shared" ref="D25:I25" si="1">ROUND(D24/$C$10,0)</f>
        <v>#DIV/0!</v>
      </c>
      <c r="E25" s="15" t="e">
        <f t="shared" si="1"/>
        <v>#DIV/0!</v>
      </c>
      <c r="F25" s="15" t="e">
        <f t="shared" si="1"/>
        <v>#DIV/0!</v>
      </c>
      <c r="G25" s="15" t="e">
        <f t="shared" si="1"/>
        <v>#DIV/0!</v>
      </c>
      <c r="H25" s="15" t="e">
        <f t="shared" si="1"/>
        <v>#DIV/0!</v>
      </c>
      <c r="I25" s="15" t="e">
        <f t="shared" si="1"/>
        <v>#DIV/0!</v>
      </c>
    </row>
    <row r="26" spans="1:9" ht="27">
      <c r="A26" s="25"/>
      <c r="B26" s="16" t="s">
        <v>6</v>
      </c>
      <c r="C26" s="15" t="e">
        <f>ROUND(C25*1.25,0)</f>
        <v>#DIV/0!</v>
      </c>
      <c r="D26" s="15" t="e">
        <f t="shared" ref="D26:I26" si="2">ROUND(D25*1.25,0)</f>
        <v>#DIV/0!</v>
      </c>
      <c r="E26" s="15" t="e">
        <f t="shared" si="2"/>
        <v>#DIV/0!</v>
      </c>
      <c r="F26" s="15" t="e">
        <f t="shared" si="2"/>
        <v>#DIV/0!</v>
      </c>
      <c r="G26" s="15" t="e">
        <f t="shared" si="2"/>
        <v>#DIV/0!</v>
      </c>
      <c r="H26" s="15" t="e">
        <f t="shared" si="2"/>
        <v>#DIV/0!</v>
      </c>
      <c r="I26" s="15" t="e">
        <f t="shared" si="2"/>
        <v>#DIV/0!</v>
      </c>
    </row>
    <row r="27" spans="1:9" ht="27">
      <c r="A27" s="25"/>
      <c r="B27" s="16" t="s">
        <v>7</v>
      </c>
      <c r="C27" s="15" t="e">
        <f>ROUND(C25*1.35,0)</f>
        <v>#DIV/0!</v>
      </c>
      <c r="D27" s="15" t="e">
        <f t="shared" ref="D27:I27" si="3">ROUND(D25*1.35,0)</f>
        <v>#DIV/0!</v>
      </c>
      <c r="E27" s="15" t="e">
        <f t="shared" si="3"/>
        <v>#DIV/0!</v>
      </c>
      <c r="F27" s="15" t="e">
        <f t="shared" si="3"/>
        <v>#DIV/0!</v>
      </c>
      <c r="G27" s="15" t="e">
        <f t="shared" si="3"/>
        <v>#DIV/0!</v>
      </c>
      <c r="H27" s="15" t="e">
        <f t="shared" si="3"/>
        <v>#DIV/0!</v>
      </c>
      <c r="I27" s="15" t="e">
        <f t="shared" si="3"/>
        <v>#DIV/0!</v>
      </c>
    </row>
  </sheetData>
  <mergeCells count="2">
    <mergeCell ref="A13:A23"/>
    <mergeCell ref="A25:A27"/>
  </mergeCells>
  <phoneticPr fontId="1"/>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C847F-DB77-42F3-A4E8-2377B7E247D7}">
  <dimension ref="A1:I27"/>
  <sheetViews>
    <sheetView workbookViewId="0">
      <selection activeCell="N21" sqref="N21"/>
    </sheetView>
  </sheetViews>
  <sheetFormatPr defaultRowHeight="13.5"/>
  <cols>
    <col min="1" max="1" width="5.75" customWidth="1"/>
    <col min="2" max="2" width="20.875" customWidth="1"/>
    <col min="3" max="9" width="10.625" customWidth="1"/>
  </cols>
  <sheetData>
    <row r="1" spans="1:9" ht="21">
      <c r="B1" s="10" t="s">
        <v>10</v>
      </c>
    </row>
    <row r="2" spans="1:9" s="17" customFormat="1" ht="16.5" customHeight="1"/>
    <row r="3" spans="1:9" s="17" customFormat="1" ht="16.5" customHeight="1">
      <c r="B3" s="17" t="s">
        <v>16</v>
      </c>
    </row>
    <row r="4" spans="1:9" s="17" customFormat="1" ht="15.75" customHeight="1">
      <c r="B4" s="17" t="s">
        <v>13</v>
      </c>
    </row>
    <row r="5" spans="1:9" ht="15" thickBot="1">
      <c r="B5" s="18"/>
      <c r="C5" s="18"/>
      <c r="D5" s="19"/>
      <c r="E5" s="19"/>
      <c r="F5" s="18"/>
      <c r="G5" s="18"/>
      <c r="H5" s="18"/>
      <c r="I5" s="18"/>
    </row>
    <row r="6" spans="1:9" ht="14.25" thickBot="1">
      <c r="B6" t="s">
        <v>2</v>
      </c>
      <c r="C6" s="5">
        <v>250</v>
      </c>
      <c r="D6" t="s">
        <v>3</v>
      </c>
    </row>
    <row r="7" spans="1:9" ht="15.75" customHeight="1" thickBot="1">
      <c r="C7" s="1"/>
      <c r="D7" s="8"/>
      <c r="E7" s="8"/>
    </row>
    <row r="8" spans="1:9" ht="14.25" thickBot="1">
      <c r="B8" t="s">
        <v>0</v>
      </c>
      <c r="C8" s="5">
        <v>8</v>
      </c>
      <c r="D8" s="7" t="s">
        <v>1</v>
      </c>
      <c r="E8" s="6"/>
    </row>
    <row r="9" spans="1:9" ht="14.25" thickBot="1">
      <c r="C9" s="6"/>
      <c r="D9" s="6"/>
      <c r="E9" s="6"/>
    </row>
    <row r="10" spans="1:9" ht="14.25" thickBot="1">
      <c r="A10" s="1"/>
      <c r="B10" s="11" t="s">
        <v>17</v>
      </c>
      <c r="C10" s="12">
        <f>ROUNDDOWN((C6*C8)/12,2)</f>
        <v>166.66</v>
      </c>
      <c r="D10" s="9"/>
    </row>
    <row r="11" spans="1:9">
      <c r="C11" s="1"/>
      <c r="D11" s="1"/>
      <c r="E11" s="1"/>
    </row>
    <row r="12" spans="1:9" s="2" customFormat="1" ht="18" customHeight="1">
      <c r="B12" s="20" t="s">
        <v>8</v>
      </c>
      <c r="C12" s="21" t="s">
        <v>9</v>
      </c>
      <c r="D12" s="21"/>
      <c r="E12" s="21"/>
      <c r="F12" s="21"/>
      <c r="G12" s="21"/>
      <c r="H12" s="21"/>
      <c r="I12" s="21"/>
    </row>
    <row r="13" spans="1:9">
      <c r="A13" s="23" t="s">
        <v>12</v>
      </c>
      <c r="B13" s="3" t="s">
        <v>4</v>
      </c>
      <c r="C13" s="4">
        <v>200000</v>
      </c>
      <c r="D13" s="4"/>
      <c r="E13" s="4"/>
      <c r="F13" s="4"/>
      <c r="G13" s="4"/>
      <c r="H13" s="4"/>
      <c r="I13" s="4"/>
    </row>
    <row r="14" spans="1:9">
      <c r="A14" s="23"/>
      <c r="B14" s="3" t="s">
        <v>5</v>
      </c>
      <c r="C14" s="4">
        <v>30000</v>
      </c>
      <c r="D14" s="4"/>
      <c r="E14" s="4"/>
      <c r="F14" s="4"/>
      <c r="G14" s="4"/>
      <c r="H14" s="4"/>
      <c r="I14" s="4"/>
    </row>
    <row r="15" spans="1:9">
      <c r="A15" s="23"/>
      <c r="B15" s="3" t="s">
        <v>11</v>
      </c>
      <c r="C15" s="4">
        <v>10000</v>
      </c>
      <c r="D15" s="4"/>
      <c r="E15" s="4"/>
      <c r="F15" s="4"/>
      <c r="G15" s="4"/>
      <c r="H15" s="4"/>
      <c r="I15" s="4"/>
    </row>
    <row r="16" spans="1:9">
      <c r="A16" s="23"/>
      <c r="B16" s="3"/>
      <c r="C16" s="4"/>
      <c r="D16" s="4"/>
      <c r="E16" s="4"/>
      <c r="F16" s="4"/>
      <c r="G16" s="4"/>
      <c r="H16" s="4"/>
      <c r="I16" s="4"/>
    </row>
    <row r="17" spans="1:9">
      <c r="A17" s="23"/>
      <c r="B17" s="3"/>
      <c r="C17" s="4"/>
      <c r="D17" s="4"/>
      <c r="E17" s="4"/>
      <c r="F17" s="4"/>
      <c r="G17" s="4"/>
      <c r="H17" s="4"/>
      <c r="I17" s="4"/>
    </row>
    <row r="18" spans="1:9">
      <c r="A18" s="23"/>
      <c r="B18" s="3"/>
      <c r="C18" s="4"/>
      <c r="D18" s="4"/>
      <c r="E18" s="4"/>
      <c r="F18" s="4"/>
      <c r="G18" s="4"/>
      <c r="H18" s="4"/>
      <c r="I18" s="4"/>
    </row>
    <row r="19" spans="1:9">
      <c r="A19" s="23"/>
      <c r="B19" s="3"/>
      <c r="C19" s="4"/>
      <c r="D19" s="4"/>
      <c r="E19" s="4"/>
      <c r="F19" s="4"/>
      <c r="G19" s="4"/>
      <c r="H19" s="4"/>
      <c r="I19" s="4"/>
    </row>
    <row r="20" spans="1:9">
      <c r="A20" s="23"/>
      <c r="B20" s="3"/>
      <c r="C20" s="4"/>
      <c r="D20" s="4"/>
      <c r="E20" s="4"/>
      <c r="F20" s="4"/>
      <c r="G20" s="4"/>
      <c r="H20" s="4"/>
      <c r="I20" s="4"/>
    </row>
    <row r="21" spans="1:9">
      <c r="A21" s="23"/>
      <c r="B21" s="3"/>
      <c r="C21" s="4"/>
      <c r="D21" s="4"/>
      <c r="E21" s="4"/>
      <c r="F21" s="4"/>
      <c r="G21" s="4"/>
      <c r="H21" s="4"/>
      <c r="I21" s="4"/>
    </row>
    <row r="22" spans="1:9">
      <c r="A22" s="23"/>
      <c r="B22" s="3"/>
      <c r="C22" s="4"/>
      <c r="D22" s="4"/>
      <c r="E22" s="4"/>
      <c r="F22" s="4"/>
      <c r="G22" s="4"/>
      <c r="H22" s="4"/>
      <c r="I22" s="4"/>
    </row>
    <row r="23" spans="1:9">
      <c r="A23" s="23"/>
      <c r="B23" s="3"/>
      <c r="C23" s="4"/>
      <c r="D23" s="4"/>
      <c r="E23" s="4"/>
      <c r="F23" s="4"/>
      <c r="G23" s="4"/>
      <c r="H23" s="4"/>
      <c r="I23" s="4"/>
    </row>
    <row r="24" spans="1:9" ht="32.25" customHeight="1">
      <c r="B24" s="22" t="s">
        <v>15</v>
      </c>
      <c r="C24" s="13">
        <f>SUM(C13:C23)</f>
        <v>240000</v>
      </c>
      <c r="D24" s="13">
        <f>SUM(D13:D23)</f>
        <v>0</v>
      </c>
      <c r="E24" s="13">
        <f t="shared" ref="E24:I24" si="0">SUM(E13:E23)</f>
        <v>0</v>
      </c>
      <c r="F24" s="13">
        <f t="shared" si="0"/>
        <v>0</v>
      </c>
      <c r="G24" s="13">
        <f t="shared" si="0"/>
        <v>0</v>
      </c>
      <c r="H24" s="13">
        <f t="shared" si="0"/>
        <v>0</v>
      </c>
      <c r="I24" s="13">
        <f t="shared" si="0"/>
        <v>0</v>
      </c>
    </row>
    <row r="25" spans="1:9" ht="27" customHeight="1">
      <c r="A25" s="24" t="s">
        <v>14</v>
      </c>
      <c r="B25" s="14" t="s">
        <v>19</v>
      </c>
      <c r="C25" s="15">
        <f>ROUND(C24/$C$10,0)</f>
        <v>1440</v>
      </c>
      <c r="D25" s="15">
        <f t="shared" ref="D25:I25" si="1">ROUND(D24/$C$10,0)</f>
        <v>0</v>
      </c>
      <c r="E25" s="15">
        <f t="shared" si="1"/>
        <v>0</v>
      </c>
      <c r="F25" s="15">
        <f t="shared" si="1"/>
        <v>0</v>
      </c>
      <c r="G25" s="15">
        <f t="shared" si="1"/>
        <v>0</v>
      </c>
      <c r="H25" s="15">
        <f t="shared" si="1"/>
        <v>0</v>
      </c>
      <c r="I25" s="15">
        <f t="shared" si="1"/>
        <v>0</v>
      </c>
    </row>
    <row r="26" spans="1:9" ht="27">
      <c r="A26" s="25"/>
      <c r="B26" s="16" t="s">
        <v>6</v>
      </c>
      <c r="C26" s="15">
        <f>ROUND(C25*1.25,0)</f>
        <v>1800</v>
      </c>
      <c r="D26" s="15">
        <f t="shared" ref="D26:I26" si="2">ROUND(D25*1.25,0)</f>
        <v>0</v>
      </c>
      <c r="E26" s="15">
        <f t="shared" si="2"/>
        <v>0</v>
      </c>
      <c r="F26" s="15">
        <f t="shared" si="2"/>
        <v>0</v>
      </c>
      <c r="G26" s="15">
        <f t="shared" si="2"/>
        <v>0</v>
      </c>
      <c r="H26" s="15">
        <f t="shared" si="2"/>
        <v>0</v>
      </c>
      <c r="I26" s="15">
        <f t="shared" si="2"/>
        <v>0</v>
      </c>
    </row>
    <row r="27" spans="1:9" ht="27">
      <c r="A27" s="25"/>
      <c r="B27" s="16" t="s">
        <v>7</v>
      </c>
      <c r="C27" s="15">
        <f>ROUND(C25*1.35,0)</f>
        <v>1944</v>
      </c>
      <c r="D27" s="15">
        <f t="shared" ref="D27:I27" si="3">ROUND(D25*1.35,0)</f>
        <v>0</v>
      </c>
      <c r="E27" s="15">
        <f t="shared" si="3"/>
        <v>0</v>
      </c>
      <c r="F27" s="15">
        <f t="shared" si="3"/>
        <v>0</v>
      </c>
      <c r="G27" s="15">
        <f t="shared" si="3"/>
        <v>0</v>
      </c>
      <c r="H27" s="15">
        <f t="shared" si="3"/>
        <v>0</v>
      </c>
      <c r="I27" s="15">
        <f t="shared" si="3"/>
        <v>0</v>
      </c>
    </row>
  </sheetData>
  <mergeCells count="2">
    <mergeCell ref="A13:A23"/>
    <mergeCell ref="A25:A27"/>
  </mergeCells>
  <phoneticPr fontId="1"/>
  <pageMargins left="0.7" right="0.7" top="0.75" bottom="0.75" header="0.3" footer="0.3"/>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残業単価計算表</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畠山拓郎</cp:lastModifiedBy>
  <cp:lastPrinted>2022-01-11T07:38:33Z</cp:lastPrinted>
  <dcterms:created xsi:type="dcterms:W3CDTF">2020-09-04T05:31:46Z</dcterms:created>
  <dcterms:modified xsi:type="dcterms:W3CDTF">2022-01-11T07:39:04Z</dcterms:modified>
</cp:coreProperties>
</file>